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790" windowHeight="12435" activeTab="3"/>
  </bookViews>
  <sheets>
    <sheet name="Noten_Diplom_3_DHP" sheetId="1" r:id="rId1"/>
    <sheet name="Noten_Diplom_2_DHP" sheetId="2" r:id="rId2"/>
    <sheet name="Noten_Diplom_1_DHP" sheetId="3" r:id="rId3"/>
    <sheet name="Drop-Down" sheetId="4" r:id="rId4"/>
    <sheet name="Noten_Diplom_6_DHP" sheetId="5" r:id="rId5"/>
  </sheets>
  <definedNames>
    <definedName name="Abschluss">'Drop-Down'!$A$1:$A$5</definedName>
    <definedName name="Fakultaet">'Drop-Down'!$C$1:$C$17</definedName>
    <definedName name="MW_PH">'Drop-Down'!$E$1:$E$2</definedName>
  </definedNames>
  <calcPr fullCalcOnLoad="1"/>
</workbook>
</file>

<file path=xl/sharedStrings.xml><?xml version="1.0" encoding="utf-8"?>
<sst xmlns="http://schemas.openxmlformats.org/spreadsheetml/2006/main" count="211" uniqueCount="86">
  <si>
    <t>Formular zur Berechnung der TUM-Auswahlnote</t>
  </si>
  <si>
    <t>Bachelor</t>
  </si>
  <si>
    <t>Note</t>
  </si>
  <si>
    <t>Mathematik</t>
  </si>
  <si>
    <t>Sem.</t>
  </si>
  <si>
    <t>Summen</t>
  </si>
  <si>
    <t>Resultatfeld</t>
  </si>
  <si>
    <t>Resultatfelder (vorprogrammiert)</t>
  </si>
  <si>
    <t>Mtknr.</t>
  </si>
  <si>
    <t>Name, Vorname</t>
  </si>
  <si>
    <t>Fachsem.</t>
  </si>
  <si>
    <t>vollst. abgeschlossene</t>
  </si>
  <si>
    <t>Abschluss</t>
  </si>
  <si>
    <t>Fakultät</t>
  </si>
  <si>
    <t>Informatik</t>
  </si>
  <si>
    <t>Architektur</t>
  </si>
  <si>
    <t>Chemie</t>
  </si>
  <si>
    <t>EDU</t>
  </si>
  <si>
    <t>Medizin</t>
  </si>
  <si>
    <t>Physik</t>
  </si>
  <si>
    <t>Sport</t>
  </si>
  <si>
    <t>WZW</t>
  </si>
  <si>
    <t>MSE</t>
  </si>
  <si>
    <t>Master</t>
  </si>
  <si>
    <t>Diplom</t>
  </si>
  <si>
    <t>Staatsexamen</t>
  </si>
  <si>
    <t>sonst</t>
  </si>
  <si>
    <t>Studiengang (max. 50 Zeichen)</t>
  </si>
  <si>
    <t>Elektrotechnik</t>
  </si>
  <si>
    <t>Bauingenieurwesen</t>
  </si>
  <si>
    <t>Maschinenwesen</t>
  </si>
  <si>
    <t>Wirtschaftswiss.</t>
  </si>
  <si>
    <t>Mustermann, Vorname</t>
  </si>
  <si>
    <t>Bitte dieses Tabellenblatt nicht löschen!</t>
  </si>
  <si>
    <t>Die Spalten Bachelor …</t>
  </si>
  <si>
    <t>und Architektur …</t>
  </si>
  <si>
    <t>werden im Notentabellenblatt als Dropdown-Menü verwendet.</t>
  </si>
  <si>
    <t>Bitte die Vorgaben in den gelben Eingabefeldern überschreiben!</t>
  </si>
  <si>
    <t>TUM-Auswahlnote:</t>
  </si>
  <si>
    <t>(wird automatisch berechnet)</t>
  </si>
  <si>
    <t>(automatische Berechnung aus den Daten in gelben Notenfeldern unten)</t>
  </si>
  <si>
    <t>Gesamtnote Vordiplom</t>
  </si>
  <si>
    <t>Gewicht</t>
  </si>
  <si>
    <t>Mittelnote Teil 1 DHP</t>
  </si>
  <si>
    <t>Mittelnote Teil 2 DHP</t>
  </si>
  <si>
    <t>Note*Gewicht</t>
  </si>
  <si>
    <t>Diplomarbeit</t>
  </si>
  <si>
    <t>DHP-Prüfungsabschnitte</t>
  </si>
  <si>
    <t>Mittelnote Teil 3 DHP</t>
  </si>
  <si>
    <t>xx</t>
  </si>
  <si>
    <t>bisher abgelegte Abschnitte Hauptdiplom</t>
  </si>
  <si>
    <t>In jedem der DHP-Abschnitte wird das einfache arithmetische Mittel aller eingehenden Teilnoten gebildet (unabhängig von dahinterliegenden SWS)</t>
  </si>
  <si>
    <t xml:space="preserve">Fehlen z.B. Teil 2 und/oder Teil 3 in der entsprechenden Prüfungsordnung oder sind diese Teile noch nicht abgelegt, so sind die entsprechenden Gewichte auf "0" zu setzen. </t>
  </si>
  <si>
    <t>In der Notenspalte müssen immer Werte zwischen 1,0 und 4,0 stehen. Bei nicht abgelegten Teilen (z.B. Diplomarbeit) spielt die eingetragende Note keine Rolle. Durch Multiplikation mit dem Gewicht 0 wird diese dann bei der automatischen Gesamt-Berechnung ausgeblendet.</t>
  </si>
  <si>
    <t>Pflichtfelder Hauptstudium</t>
  </si>
  <si>
    <t>Hauptstudium</t>
  </si>
  <si>
    <t>Zur Wahl der Gewichte siehe die Bemerkung unten.</t>
  </si>
  <si>
    <t xml:space="preserve">Die Zuordnungen "Teil j DHP", j=1,2,3 sind frei und können je nach Studiengang vertauscht werden. Bitte dann die Gewichte entsprechend anpassen! </t>
  </si>
  <si>
    <t>Beispieldaten: PH oder MW Diplom</t>
  </si>
  <si>
    <t>Beispieldaten: Mathematik Diplom</t>
  </si>
  <si>
    <t>In der Notenspalte müssen immer Werte zwischen 1,0 und 4,0 stehen. Bei nicht abgelegten Teilen (z.B. Teil 2 DHP oder Diplomarbeit) spielt die eingetragende Note keine Rolle. Durch Multiplikation mit dem Gewicht 0 wird diese dann bei der automatischen Gesamt-Berechnung ausgeblendet. Bei bereits abgelegtem Teil 2 DHP oder schon benoteter Diplomarbeit sind dort auch jeweils die Gewichte 2 einzutragen.</t>
  </si>
  <si>
    <t>Unten können maximal 2 Mittelnoten eingetragen werden.  Bei Vorliegen aller 3 Mittelnoten wäre das Diplom ja abgeschlossen.</t>
  </si>
  <si>
    <t>Beispieldaten: Informatik Diplom</t>
  </si>
  <si>
    <t>5-8</t>
  </si>
  <si>
    <t>Mittelnote DHP</t>
  </si>
  <si>
    <t>Im DHP-Abschnitt wird das einfache arithmetische Mittel aller eingehenden Teilnoten gebildet (unabhängig von dahinterliegenden SWS)</t>
  </si>
  <si>
    <t>Unten kann nur EINE Note eingetragen werden.  Bei Vorliegen aller 2 Noten wäre das Diplom ja abgeschlossen.</t>
  </si>
  <si>
    <t xml:space="preserve">In der Notenspalte müssen immer Werte zwischen 1,0 und 4,0 stehen. Bei nicht abgelegten Teilen (z.B. Diplomarbeit) spielt die eingetragende Note keine Rolle. Durch Multiplikation mit dem Gewicht 0 wird diese dann bei der automatischen Gesamt-Berechnung ausgeblendet. </t>
  </si>
  <si>
    <t xml:space="preserve">Diplom-Studiengänge mit 2 DHP-Abschnitten, wie  PH und MW. Dazu kommt die Diplomarbeit. </t>
  </si>
  <si>
    <t xml:space="preserve">Diplom-Studiengang mit nur einen DHP-Abschnitt wie z.B. Informatik.  Dazu kommt die Diplomarbeit. </t>
  </si>
  <si>
    <t xml:space="preserve">Diplom-Studiengang mit 3 DHP-Abschnitten (z.B.  MA). Dazu kommt die Diplomarbeit. </t>
  </si>
  <si>
    <t>Es können maximal 3 Mittelnoten eingetragen werden.  Bei Vorliegen aller 4 Mittelnoten wäre das Diplom ja abgeschlossen.</t>
  </si>
  <si>
    <t xml:space="preserve">Die Summe der Gewichte (incl. Diplomarbeit) sollte bei vollständiger DHP maximal 7 sein; z.B. bei MA </t>
  </si>
  <si>
    <t>Technomathematik</t>
  </si>
  <si>
    <t>Beispieldaten: Sport Diplom</t>
  </si>
  <si>
    <t>Mittelnote Teil 4 DHP</t>
  </si>
  <si>
    <t>Es können maximal 6 Mittelnoten eingetragen werden.  Bei Vorliegen aller 7 Mittelnoten wäre das Diplom ja abgeschlossen.</t>
  </si>
  <si>
    <t xml:space="preserve">Diplom-Studiengang mit 6 DHP-Abschnitten (z.B.  Sport). Dazu kommt die Diplomarbeit. </t>
  </si>
  <si>
    <t>Mittelnote Teil 5 DHP</t>
  </si>
  <si>
    <t>Mittelnote Teil 6 DHP</t>
  </si>
  <si>
    <t xml:space="preserve">Die Zuordnungen "Teil j DHP", j=1,..,6 sind frei und können je nach Studiengang vertauscht werden. Bitte dann die Gewichte entsprechend anpassen! </t>
  </si>
  <si>
    <t>Die Summe der Gewichte (incl. Diplomarbeit) sollte bei vollständiger DHP maximal 8 sein; z.B. bei Sport</t>
  </si>
  <si>
    <t>Stand: 27.06.2012</t>
  </si>
  <si>
    <t>Governance</t>
  </si>
  <si>
    <t>STR - Biotechnologie</t>
  </si>
  <si>
    <t>MCTS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</si>
</sst>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  <numFmt numFmtId="168" formatCode="0.0"/>
    <numFmt numFmtId="169" formatCode="0.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8"/>
      <name val="TUM Neue Helvetica 55 Regular"/>
      <family val="2"/>
    </font>
    <font>
      <b/>
      <sz val="11"/>
      <color indexed="8"/>
      <name val="TUM Neue Helvetica 55 Regular"/>
      <family val="2"/>
    </font>
    <font>
      <sz val="8"/>
      <name val="Segoe U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1"/>
      <color theme="1"/>
      <name val="TUM Neue Helvetica 55 Regular"/>
      <family val="2"/>
    </font>
    <font>
      <b/>
      <sz val="11"/>
      <color theme="1"/>
      <name val="TUM Neue Helvetica 55 Regular"/>
      <family val="2"/>
    </font>
    <font>
      <sz val="11"/>
      <color rgb="FF000000"/>
      <name val="TUM Neue Helvetica 55 Regula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6" borderId="2" applyNumberFormat="0" applyAlignment="0" applyProtection="0"/>
    <xf numFmtId="41" fontId="0" fillId="0" borderId="0" applyFont="0" applyFill="0" applyBorder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32" borderId="9" applyNumberFormat="0" applyAlignment="0" applyProtection="0"/>
  </cellStyleXfs>
  <cellXfs count="56">
    <xf numFmtId="0" fontId="0" fillId="0" borderId="0" xfId="0" applyFont="1" applyAlignment="1">
      <alignment/>
    </xf>
    <xf numFmtId="0" fontId="37" fillId="0" borderId="0" xfId="0" applyFont="1" applyFill="1" applyBorder="1" applyAlignment="1">
      <alignment vertical="top" wrapText="1"/>
    </xf>
    <xf numFmtId="0" fontId="37" fillId="9" borderId="0" xfId="0" applyFont="1" applyFill="1" applyBorder="1" applyAlignment="1">
      <alignment vertical="top" wrapText="1"/>
    </xf>
    <xf numFmtId="0" fontId="37" fillId="0" borderId="0" xfId="0" applyFont="1" applyBorder="1" applyAlignment="1">
      <alignment horizontal="left"/>
    </xf>
    <xf numFmtId="0" fontId="37" fillId="0" borderId="0" xfId="0" applyFont="1" applyBorder="1" applyAlignment="1">
      <alignment/>
    </xf>
    <xf numFmtId="1" fontId="37" fillId="0" borderId="0" xfId="0" applyNumberFormat="1" applyFont="1" applyBorder="1" applyAlignment="1">
      <alignment horizontal="center"/>
    </xf>
    <xf numFmtId="168" fontId="37" fillId="0" borderId="0" xfId="0" applyNumberFormat="1" applyFont="1" applyBorder="1" applyAlignment="1">
      <alignment horizontal="center"/>
    </xf>
    <xf numFmtId="0" fontId="37" fillId="0" borderId="0" xfId="0" applyFont="1" applyBorder="1" applyAlignment="1">
      <alignment horizontal="center"/>
    </xf>
    <xf numFmtId="168" fontId="37" fillId="9" borderId="0" xfId="0" applyNumberFormat="1" applyFont="1" applyFill="1" applyBorder="1" applyAlignment="1">
      <alignment horizontal="center"/>
    </xf>
    <xf numFmtId="0" fontId="37" fillId="9" borderId="0" xfId="0" applyFont="1" applyFill="1" applyBorder="1" applyAlignment="1">
      <alignment/>
    </xf>
    <xf numFmtId="1" fontId="37" fillId="9" borderId="0" xfId="0" applyNumberFormat="1" applyFont="1" applyFill="1" applyBorder="1" applyAlignment="1">
      <alignment horizontal="center"/>
    </xf>
    <xf numFmtId="0" fontId="37" fillId="0" borderId="0" xfId="0" applyFont="1" applyFill="1" applyBorder="1" applyAlignment="1">
      <alignment/>
    </xf>
    <xf numFmtId="169" fontId="37" fillId="9" borderId="10" xfId="0" applyNumberFormat="1" applyFont="1" applyFill="1" applyBorder="1" applyAlignment="1">
      <alignment horizontal="center"/>
    </xf>
    <xf numFmtId="0" fontId="37" fillId="19" borderId="0" xfId="0" applyFont="1" applyFill="1" applyBorder="1" applyAlignment="1">
      <alignment/>
    </xf>
    <xf numFmtId="1" fontId="37" fillId="19" borderId="0" xfId="0" applyNumberFormat="1" applyFont="1" applyFill="1" applyBorder="1" applyAlignment="1">
      <alignment horizontal="left"/>
    </xf>
    <xf numFmtId="168" fontId="37" fillId="19" borderId="0" xfId="0" applyNumberFormat="1" applyFont="1" applyFill="1" applyBorder="1" applyAlignment="1">
      <alignment horizontal="left"/>
    </xf>
    <xf numFmtId="0" fontId="38" fillId="19" borderId="0" xfId="0" applyFont="1" applyFill="1" applyBorder="1" applyAlignment="1">
      <alignment/>
    </xf>
    <xf numFmtId="0" fontId="37" fillId="33" borderId="0" xfId="0" applyFont="1" applyFill="1" applyBorder="1" applyAlignment="1">
      <alignment/>
    </xf>
    <xf numFmtId="1" fontId="37" fillId="33" borderId="0" xfId="0" applyNumberFormat="1" applyFont="1" applyFill="1" applyBorder="1" applyAlignment="1">
      <alignment horizontal="center"/>
    </xf>
    <xf numFmtId="168" fontId="37" fillId="33" borderId="0" xfId="0" applyNumberFormat="1" applyFont="1" applyFill="1" applyBorder="1" applyAlignment="1">
      <alignment horizontal="center"/>
    </xf>
    <xf numFmtId="0" fontId="37" fillId="0" borderId="0" xfId="0" applyFont="1" applyFill="1" applyBorder="1" applyAlignment="1">
      <alignment horizontal="center"/>
    </xf>
    <xf numFmtId="1" fontId="37" fillId="0" borderId="0" xfId="0" applyNumberFormat="1" applyFont="1" applyFill="1" applyBorder="1" applyAlignment="1">
      <alignment horizontal="center"/>
    </xf>
    <xf numFmtId="168" fontId="37" fillId="0" borderId="0" xfId="0" applyNumberFormat="1" applyFont="1" applyFill="1" applyBorder="1" applyAlignment="1">
      <alignment horizontal="center"/>
    </xf>
    <xf numFmtId="0" fontId="37" fillId="0" borderId="0" xfId="0" applyFont="1" applyAlignment="1">
      <alignment/>
    </xf>
    <xf numFmtId="0" fontId="38" fillId="9" borderId="0" xfId="0" applyFont="1" applyFill="1" applyBorder="1" applyAlignment="1">
      <alignment horizontal="center"/>
    </xf>
    <xf numFmtId="168" fontId="37" fillId="0" borderId="0" xfId="0" applyNumberFormat="1" applyFont="1" applyFill="1" applyBorder="1" applyAlignment="1">
      <alignment horizontal="left"/>
    </xf>
    <xf numFmtId="0" fontId="37" fillId="9" borderId="0" xfId="0" applyFont="1" applyFill="1" applyBorder="1" applyAlignment="1">
      <alignment horizontal="center"/>
    </xf>
    <xf numFmtId="1" fontId="37" fillId="19" borderId="0" xfId="0" applyNumberFormat="1" applyFont="1" applyFill="1" applyBorder="1" applyAlignment="1">
      <alignment horizontal="center"/>
    </xf>
    <xf numFmtId="1" fontId="37" fillId="9" borderId="0" xfId="0" applyNumberFormat="1" applyFont="1" applyFill="1" applyBorder="1" applyAlignment="1">
      <alignment/>
    </xf>
    <xf numFmtId="1" fontId="37" fillId="0" borderId="0" xfId="0" applyNumberFormat="1" applyFont="1" applyFill="1" applyBorder="1" applyAlignment="1">
      <alignment horizontal="right"/>
    </xf>
    <xf numFmtId="1" fontId="37" fillId="0" borderId="0" xfId="0" applyNumberFormat="1" applyFont="1" applyFill="1" applyBorder="1" applyAlignment="1">
      <alignment horizontal="center" vertical="top" wrapText="1"/>
    </xf>
    <xf numFmtId="1" fontId="37" fillId="0" borderId="0" xfId="0" applyNumberFormat="1" applyFont="1" applyFill="1" applyBorder="1" applyAlignment="1">
      <alignment/>
    </xf>
    <xf numFmtId="0" fontId="37" fillId="0" borderId="0" xfId="0" applyFont="1" applyFill="1" applyBorder="1" applyAlignment="1">
      <alignment wrapText="1"/>
    </xf>
    <xf numFmtId="0" fontId="37" fillId="33" borderId="0" xfId="0" applyFont="1" applyFill="1" applyBorder="1" applyAlignment="1" applyProtection="1">
      <alignment/>
      <protection locked="0"/>
    </xf>
    <xf numFmtId="1" fontId="37" fillId="33" borderId="0" xfId="0" applyNumberFormat="1" applyFont="1" applyFill="1" applyBorder="1" applyAlignment="1" applyProtection="1">
      <alignment horizontal="center"/>
      <protection locked="0"/>
    </xf>
    <xf numFmtId="0" fontId="37" fillId="33" borderId="0" xfId="0" applyFont="1" applyFill="1" applyBorder="1" applyAlignment="1" applyProtection="1">
      <alignment horizontal="center"/>
      <protection locked="0"/>
    </xf>
    <xf numFmtId="0" fontId="37" fillId="33" borderId="0" xfId="0" applyFont="1" applyFill="1" applyBorder="1" applyAlignment="1" applyProtection="1">
      <alignment vertical="top" wrapText="1"/>
      <protection locked="0"/>
    </xf>
    <xf numFmtId="1" fontId="37" fillId="33" borderId="0" xfId="0" applyNumberFormat="1" applyFont="1" applyFill="1" applyBorder="1" applyAlignment="1" applyProtection="1">
      <alignment horizontal="center" vertical="top" wrapText="1"/>
      <protection locked="0"/>
    </xf>
    <xf numFmtId="168" fontId="37" fillId="33" borderId="0" xfId="0" applyNumberFormat="1" applyFont="1" applyFill="1" applyBorder="1" applyAlignment="1" applyProtection="1">
      <alignment horizontal="center"/>
      <protection locked="0"/>
    </xf>
    <xf numFmtId="0" fontId="37" fillId="0" borderId="0" xfId="0" applyFont="1" applyFill="1" applyBorder="1" applyAlignment="1" applyProtection="1">
      <alignment horizontal="center"/>
      <protection locked="0"/>
    </xf>
    <xf numFmtId="0" fontId="37" fillId="0" borderId="0" xfId="0" applyFont="1" applyFill="1" applyBorder="1" applyAlignment="1" applyProtection="1">
      <alignment/>
      <protection locked="0"/>
    </xf>
    <xf numFmtId="0" fontId="37" fillId="0" borderId="0" xfId="0" applyFont="1" applyFill="1" applyBorder="1" applyAlignment="1" applyProtection="1">
      <alignment vertical="top" wrapText="1"/>
      <protection locked="0"/>
    </xf>
    <xf numFmtId="1" fontId="37" fillId="0" borderId="0" xfId="0" applyNumberFormat="1" applyFont="1" applyFill="1" applyBorder="1" applyAlignment="1" applyProtection="1">
      <alignment horizontal="center" vertical="top" wrapText="1"/>
      <protection locked="0"/>
    </xf>
    <xf numFmtId="168" fontId="37" fillId="0" borderId="0" xfId="0" applyNumberFormat="1" applyFont="1" applyFill="1" applyBorder="1" applyAlignment="1" applyProtection="1">
      <alignment horizontal="center"/>
      <protection locked="0"/>
    </xf>
    <xf numFmtId="49" fontId="37" fillId="33" borderId="0" xfId="0" applyNumberFormat="1" applyFont="1" applyFill="1" applyBorder="1" applyAlignment="1" applyProtection="1">
      <alignment horizontal="center"/>
      <protection locked="0"/>
    </xf>
    <xf numFmtId="0" fontId="39" fillId="0" borderId="0" xfId="0" applyFont="1" applyAlignment="1">
      <alignment/>
    </xf>
    <xf numFmtId="0" fontId="37" fillId="2" borderId="0" xfId="0" applyFont="1" applyFill="1" applyBorder="1" applyAlignment="1">
      <alignment wrapText="1"/>
    </xf>
    <xf numFmtId="0" fontId="0" fillId="2" borderId="0" xfId="0" applyFill="1" applyAlignment="1">
      <alignment wrapText="1"/>
    </xf>
    <xf numFmtId="0" fontId="37" fillId="3" borderId="0" xfId="0" applyFont="1" applyFill="1" applyBorder="1" applyAlignment="1">
      <alignment wrapText="1"/>
    </xf>
    <xf numFmtId="0" fontId="0" fillId="3" borderId="0" xfId="0" applyFill="1" applyAlignment="1">
      <alignment wrapText="1"/>
    </xf>
    <xf numFmtId="0" fontId="37" fillId="2" borderId="0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37" fillId="7" borderId="0" xfId="0" applyFont="1" applyFill="1" applyAlignment="1">
      <alignment wrapText="1"/>
    </xf>
    <xf numFmtId="0" fontId="0" fillId="7" borderId="0" xfId="0" applyFill="1" applyAlignment="1">
      <alignment wrapText="1"/>
    </xf>
    <xf numFmtId="0" fontId="37" fillId="7" borderId="0" xfId="0" applyFont="1" applyFill="1" applyBorder="1" applyAlignment="1">
      <alignment wrapText="1"/>
    </xf>
    <xf numFmtId="0" fontId="0" fillId="0" borderId="0" xfId="0" applyAlignment="1">
      <alignment wrapText="1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workbookViewId="0" topLeftCell="A1">
      <selection activeCell="F9" sqref="F9"/>
    </sheetView>
  </sheetViews>
  <sheetFormatPr defaultColWidth="11.421875" defaultRowHeight="15"/>
  <cols>
    <col min="1" max="1" width="5.421875" style="7" bestFit="1" customWidth="1"/>
    <col min="2" max="2" width="11.8515625" style="4" customWidth="1"/>
    <col min="3" max="3" width="36.28125" style="4" customWidth="1"/>
    <col min="4" max="4" width="9.28125" style="5" customWidth="1"/>
    <col min="5" max="5" width="8.57421875" style="6" customWidth="1"/>
    <col min="6" max="6" width="15.7109375" style="6" customWidth="1"/>
    <col min="7" max="7" width="5.57421875" style="4" bestFit="1" customWidth="1"/>
    <col min="8" max="16384" width="11.421875" style="4" customWidth="1"/>
  </cols>
  <sheetData>
    <row r="1" spans="1:6" ht="14.25">
      <c r="A1" s="3" t="s">
        <v>0</v>
      </c>
      <c r="F1" s="4" t="s">
        <v>82</v>
      </c>
    </row>
    <row r="3" spans="3:6" ht="14.25">
      <c r="C3" s="17" t="s">
        <v>37</v>
      </c>
      <c r="D3" s="18"/>
      <c r="E3" s="19"/>
      <c r="F3" s="19"/>
    </row>
    <row r="4" spans="3:6" ht="14.25">
      <c r="C4" s="11" t="s">
        <v>59</v>
      </c>
      <c r="D4" s="21"/>
      <c r="E4" s="22"/>
      <c r="F4" s="22"/>
    </row>
    <row r="5" spans="2:6" ht="14.25">
      <c r="B5" s="13"/>
      <c r="C5" s="16" t="s">
        <v>54</v>
      </c>
      <c r="D5" s="14" t="s">
        <v>11</v>
      </c>
      <c r="E5" s="15"/>
      <c r="F5" s="15"/>
    </row>
    <row r="6" spans="2:6" ht="14.25">
      <c r="B6" s="13" t="s">
        <v>8</v>
      </c>
      <c r="C6" s="13" t="s">
        <v>9</v>
      </c>
      <c r="D6" s="14" t="s">
        <v>10</v>
      </c>
      <c r="E6" s="15"/>
      <c r="F6" s="15" t="s">
        <v>12</v>
      </c>
    </row>
    <row r="7" spans="2:6" ht="14.25">
      <c r="B7" s="33">
        <v>12345678</v>
      </c>
      <c r="C7" s="33" t="s">
        <v>32</v>
      </c>
      <c r="D7" s="34">
        <v>9</v>
      </c>
      <c r="E7" s="15"/>
      <c r="F7" s="16" t="s">
        <v>24</v>
      </c>
    </row>
    <row r="8" spans="2:6" ht="14.25">
      <c r="B8" s="13"/>
      <c r="C8" s="13" t="s">
        <v>27</v>
      </c>
      <c r="D8" s="27"/>
      <c r="E8" s="15"/>
      <c r="F8" s="15" t="s">
        <v>13</v>
      </c>
    </row>
    <row r="9" spans="2:6" ht="14.25">
      <c r="B9" s="13"/>
      <c r="C9" s="33" t="s">
        <v>73</v>
      </c>
      <c r="D9" s="27"/>
      <c r="E9" s="15"/>
      <c r="F9" s="33" t="s">
        <v>3</v>
      </c>
    </row>
    <row r="10" spans="2:6" ht="14.25">
      <c r="B10" s="13"/>
      <c r="C10" s="13" t="s">
        <v>41</v>
      </c>
      <c r="D10" s="14" t="s">
        <v>42</v>
      </c>
      <c r="E10" s="15"/>
      <c r="F10" s="15" t="s">
        <v>55</v>
      </c>
    </row>
    <row r="11" spans="2:6" ht="14.25">
      <c r="B11" s="13"/>
      <c r="C11" s="35">
        <v>2.3</v>
      </c>
      <c r="D11" s="27">
        <v>4</v>
      </c>
      <c r="E11" s="15"/>
      <c r="F11" s="15"/>
    </row>
    <row r="12" spans="1:5" s="11" customFormat="1" ht="14.25">
      <c r="A12" s="20"/>
      <c r="C12" s="20"/>
      <c r="D12" s="21"/>
      <c r="E12" s="25"/>
    </row>
    <row r="13" spans="2:6" ht="14.25">
      <c r="B13" s="9"/>
      <c r="C13" s="9" t="s">
        <v>7</v>
      </c>
      <c r="D13" s="28"/>
      <c r="E13" s="9"/>
      <c r="F13" s="9"/>
    </row>
    <row r="14" spans="2:6" ht="14.25">
      <c r="B14" s="9" t="s">
        <v>50</v>
      </c>
      <c r="C14" s="9"/>
      <c r="D14" s="10"/>
      <c r="E14" s="12">
        <f>F36/D36</f>
        <v>1.1285714285714286</v>
      </c>
      <c r="F14" s="9"/>
    </row>
    <row r="15" spans="2:6" ht="14.25">
      <c r="B15" s="9" t="s">
        <v>40</v>
      </c>
      <c r="C15" s="9"/>
      <c r="D15" s="28"/>
      <c r="E15" s="9"/>
      <c r="F15" s="9"/>
    </row>
    <row r="16" spans="2:6" ht="14.25">
      <c r="B16" s="9"/>
      <c r="C16" s="9"/>
      <c r="D16" s="28"/>
      <c r="E16" s="9"/>
      <c r="F16" s="9"/>
    </row>
    <row r="17" spans="2:6" ht="14.25">
      <c r="B17" s="9"/>
      <c r="C17" s="24" t="s">
        <v>38</v>
      </c>
      <c r="D17" s="28"/>
      <c r="E17" s="12">
        <f>(D11*C11+D36*E14)/(D11+D36)</f>
        <v>1.5545454545454547</v>
      </c>
      <c r="F17" s="9"/>
    </row>
    <row r="18" spans="2:6" ht="14.25">
      <c r="B18" s="9"/>
      <c r="C18" s="26" t="s">
        <v>39</v>
      </c>
      <c r="D18" s="28"/>
      <c r="E18" s="9"/>
      <c r="F18" s="9"/>
    </row>
    <row r="19" spans="2:6" ht="14.25">
      <c r="B19" s="11"/>
      <c r="C19" s="20"/>
      <c r="D19" s="31"/>
      <c r="E19" s="11"/>
      <c r="F19" s="4"/>
    </row>
    <row r="20" spans="1:6" s="32" customFormat="1" ht="27" customHeight="1">
      <c r="A20" s="50" t="s">
        <v>70</v>
      </c>
      <c r="B20" s="51"/>
      <c r="C20" s="51"/>
      <c r="D20" s="51"/>
      <c r="E20" s="51"/>
      <c r="F20" s="51"/>
    </row>
    <row r="21" spans="1:6" s="32" customFormat="1" ht="28.5" customHeight="1">
      <c r="A21" s="52" t="s">
        <v>71</v>
      </c>
      <c r="B21" s="53"/>
      <c r="C21" s="53"/>
      <c r="D21" s="53"/>
      <c r="E21" s="53"/>
      <c r="F21" s="53"/>
    </row>
    <row r="22" spans="1:6" s="32" customFormat="1" ht="31.5" customHeight="1">
      <c r="A22" s="46" t="s">
        <v>51</v>
      </c>
      <c r="B22" s="47"/>
      <c r="C22" s="47"/>
      <c r="D22" s="47"/>
      <c r="E22" s="47"/>
      <c r="F22" s="47"/>
    </row>
    <row r="23" spans="1:6" s="11" customFormat="1" ht="18" customHeight="1">
      <c r="A23" s="54" t="s">
        <v>56</v>
      </c>
      <c r="B23" s="55"/>
      <c r="C23" s="55"/>
      <c r="D23" s="55"/>
      <c r="E23" s="55"/>
      <c r="F23" s="55"/>
    </row>
    <row r="24" spans="1:6" ht="14.25">
      <c r="A24" s="20"/>
      <c r="B24" s="11"/>
      <c r="C24" s="11"/>
      <c r="D24" s="21"/>
      <c r="E24" s="22"/>
      <c r="F24" s="8" t="s">
        <v>6</v>
      </c>
    </row>
    <row r="25" spans="1:6" ht="14.25">
      <c r="A25" s="20" t="s">
        <v>4</v>
      </c>
      <c r="B25" s="11"/>
      <c r="C25" s="11" t="s">
        <v>47</v>
      </c>
      <c r="D25" s="29" t="s">
        <v>42</v>
      </c>
      <c r="E25" s="22" t="s">
        <v>2</v>
      </c>
      <c r="F25" s="8" t="s">
        <v>45</v>
      </c>
    </row>
    <row r="26" spans="1:6" ht="14.25">
      <c r="A26" s="35">
        <v>5.6</v>
      </c>
      <c r="B26" s="33"/>
      <c r="C26" s="36" t="s">
        <v>43</v>
      </c>
      <c r="D26" s="37">
        <v>1</v>
      </c>
      <c r="E26" s="38">
        <v>1.3</v>
      </c>
      <c r="F26" s="8">
        <f>D26*E26</f>
        <v>1.3</v>
      </c>
    </row>
    <row r="27" spans="1:6" ht="14.25">
      <c r="A27" s="39"/>
      <c r="B27" s="40"/>
      <c r="C27" s="41"/>
      <c r="D27" s="42"/>
      <c r="E27" s="43"/>
      <c r="F27" s="22"/>
    </row>
    <row r="28" spans="1:6" ht="14.25">
      <c r="A28" s="35">
        <v>7.8</v>
      </c>
      <c r="B28" s="33"/>
      <c r="C28" s="36" t="s">
        <v>44</v>
      </c>
      <c r="D28" s="37">
        <v>2</v>
      </c>
      <c r="E28" s="38">
        <v>1.3</v>
      </c>
      <c r="F28" s="8">
        <f>D28*E28</f>
        <v>2.6</v>
      </c>
    </row>
    <row r="29" spans="1:6" s="11" customFormat="1" ht="14.25" customHeight="1">
      <c r="A29" s="39"/>
      <c r="B29" s="40"/>
      <c r="C29" s="41"/>
      <c r="D29" s="42"/>
      <c r="E29" s="43"/>
      <c r="F29" s="22"/>
    </row>
    <row r="30" spans="1:6" ht="14.25">
      <c r="A30" s="35" t="s">
        <v>49</v>
      </c>
      <c r="B30" s="33"/>
      <c r="C30" s="36" t="s">
        <v>48</v>
      </c>
      <c r="D30" s="37">
        <v>2</v>
      </c>
      <c r="E30" s="38">
        <v>1</v>
      </c>
      <c r="F30" s="8">
        <f>D30*E30</f>
        <v>2</v>
      </c>
    </row>
    <row r="31" spans="1:6" s="11" customFormat="1" ht="15" customHeight="1">
      <c r="A31" s="39"/>
      <c r="B31" s="40"/>
      <c r="C31" s="41"/>
      <c r="D31" s="42"/>
      <c r="E31" s="43"/>
      <c r="F31" s="22"/>
    </row>
    <row r="32" spans="1:6" ht="14.25">
      <c r="A32" s="35">
        <v>9</v>
      </c>
      <c r="B32" s="33"/>
      <c r="C32" s="36" t="s">
        <v>46</v>
      </c>
      <c r="D32" s="37">
        <v>2</v>
      </c>
      <c r="E32" s="38">
        <v>1</v>
      </c>
      <c r="F32" s="8">
        <f>D32*E32</f>
        <v>2</v>
      </c>
    </row>
    <row r="33" spans="1:6" s="11" customFormat="1" ht="14.25">
      <c r="A33" s="20"/>
      <c r="C33" s="1"/>
      <c r="D33" s="30"/>
      <c r="E33" s="22"/>
      <c r="F33" s="22"/>
    </row>
    <row r="34" ht="14.25">
      <c r="C34" s="1"/>
    </row>
    <row r="35" spans="2:7" ht="14.25">
      <c r="B35" s="9"/>
      <c r="C35" s="9" t="s">
        <v>7</v>
      </c>
      <c r="D35" s="10" t="s">
        <v>42</v>
      </c>
      <c r="E35" s="8"/>
      <c r="F35" s="8" t="s">
        <v>45</v>
      </c>
      <c r="G35" s="11"/>
    </row>
    <row r="36" spans="2:7" ht="14.25">
      <c r="B36" s="9"/>
      <c r="C36" s="2" t="s">
        <v>5</v>
      </c>
      <c r="D36" s="10">
        <f>SUM(D26:D33)</f>
        <v>7</v>
      </c>
      <c r="E36" s="10"/>
      <c r="F36" s="8">
        <f>SUM(F26:F33)</f>
        <v>7.9</v>
      </c>
      <c r="G36" s="11"/>
    </row>
    <row r="38" spans="1:6" ht="34.5" customHeight="1">
      <c r="A38" s="46" t="s">
        <v>57</v>
      </c>
      <c r="B38" s="47"/>
      <c r="C38" s="47"/>
      <c r="D38" s="47"/>
      <c r="E38" s="47"/>
      <c r="F38" s="47"/>
    </row>
    <row r="39" spans="1:6" ht="30.75" customHeight="1">
      <c r="A39" s="48" t="s">
        <v>72</v>
      </c>
      <c r="B39" s="49"/>
      <c r="C39" s="49"/>
      <c r="D39" s="49"/>
      <c r="E39" s="49"/>
      <c r="F39" s="49"/>
    </row>
    <row r="40" spans="1:6" ht="30" customHeight="1">
      <c r="A40" s="46" t="s">
        <v>52</v>
      </c>
      <c r="B40" s="47"/>
      <c r="C40" s="47"/>
      <c r="D40" s="47"/>
      <c r="E40" s="47"/>
      <c r="F40" s="47"/>
    </row>
    <row r="41" spans="1:6" ht="57.75" customHeight="1">
      <c r="A41" s="48" t="s">
        <v>53</v>
      </c>
      <c r="B41" s="49"/>
      <c r="C41" s="49"/>
      <c r="D41" s="49"/>
      <c r="E41" s="49"/>
      <c r="F41" s="49"/>
    </row>
  </sheetData>
  <sheetProtection password="C75E" sheet="1" insertRows="0"/>
  <mergeCells count="8">
    <mergeCell ref="A40:F40"/>
    <mergeCell ref="A41:F41"/>
    <mergeCell ref="A20:F20"/>
    <mergeCell ref="A21:F21"/>
    <mergeCell ref="A22:F22"/>
    <mergeCell ref="A23:F23"/>
    <mergeCell ref="A38:F38"/>
    <mergeCell ref="A39:F39"/>
  </mergeCells>
  <dataValidations count="11">
    <dataValidation type="whole" allowBlank="1" showInputMessage="1" showErrorMessage="1" prompt="Dieser Wert muss 4 sein!" error="Wert 4 nicht veränderbar." sqref="D11">
      <formula1>4</formula1>
      <formula2>4</formula2>
    </dataValidation>
    <dataValidation type="decimal" allowBlank="1" showInputMessage="1" showErrorMessage="1" promptTitle="Gesamtnote BSc" prompt="zwischen 1,0 und 4,0" errorTitle="Studgang" error="nicht zwischen 1,0 und 4,0" sqref="C11:C12">
      <formula1>1</formula1>
      <formula2>4</formula2>
    </dataValidation>
    <dataValidation type="list" allowBlank="1" showInputMessage="1" showErrorMessage="1" prompt="aus Dropdown-Menü wählen" error="nicht in Dropdown-Menü Fakultaet&#10;" sqref="F9">
      <formula1>Fakultaet</formula1>
    </dataValidation>
    <dataValidation type="textLength" allowBlank="1" showInputMessage="1" showErrorMessage="1" promptTitle="Studgang" prompt="Studiengang (max. 50 Zeichen lang)" errorTitle="Studgang" error="mind. 1 und max. 50 Zeichen" sqref="C9:C10">
      <formula1>2</formula1>
      <formula2>50</formula2>
    </dataValidation>
    <dataValidation type="textLength" allowBlank="1" showInputMessage="1" showErrorMessage="1" promptTitle="Name Vorname" prompt="max. 50 Zeichen" errorTitle="Name_Vorname" error="max. 50 Zeichen" sqref="C7">
      <formula1>2</formula1>
      <formula2>50</formula2>
    </dataValidation>
    <dataValidation type="whole" allowBlank="1" showInputMessage="1" showErrorMessage="1" promptTitle="Mtknr" prompt="Matrikelnummer" errorTitle="Mtknr" error="Keine gültige Matrikelnummer; max. 9999 9999" sqref="B7">
      <formula1>0</formula1>
      <formula2>99999999</formula2>
    </dataValidation>
    <dataValidation type="whole" allowBlank="1" showInputMessage="1" showErrorMessage="1" promptTitle="Sem.Zahl" prompt="Zahl der vollständig abgeschlossenen Fachsemester; 0 bei Studienbeginn SoSe 2011 (twoinone, EI und Master); zwischen 0 und 12; bei höherer Fachsemesterzahl 12 angeben!&#10;" errorTitle="Fehler Sem. Zahl" error="Semesterzahl liegt nicht im Bereich 0 bis 12; im Zweifel 12 angeben!" sqref="D7">
      <formula1>0</formula1>
      <formula2>12</formula2>
    </dataValidation>
    <dataValidation type="whole" allowBlank="1" showInputMessage="1" showErrorMessage="1" prompt="Gewicht zwische 0 und 4" error="muss zwischen 0 und 4 sein." sqref="D26:D32">
      <formula1>0</formula1>
      <formula2>4</formula2>
    </dataValidation>
    <dataValidation type="textLength" allowBlank="1" showInputMessage="1" showErrorMessage="1" prompt="max. 12 Zeichen" error="max. 12 Zeichen; im Zweifel abkürzen!" sqref="B26:B33">
      <formula1>0</formula1>
      <formula2>12</formula2>
    </dataValidation>
    <dataValidation type="decimal" allowBlank="1" showInputMessage="1" showErrorMessage="1" prompt="zwischen 1,0 und 4,0&#10;" error="nicht zwischen 1,0 und 4,0" sqref="E26:E33">
      <formula1>1</formula1>
      <formula2>4</formula2>
    </dataValidation>
    <dataValidation type="decimal" allowBlank="1" showInputMessage="1" showErrorMessage="1" prompt="zwischen 0,5 und 30" error="muss zwischen 0,5 und 30 sein." sqref="D33">
      <formula1>0.5</formula1>
      <formula2>30</formula2>
    </dataValidation>
  </dataValidation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6"/>
  <sheetViews>
    <sheetView workbookViewId="0" topLeftCell="A1">
      <selection activeCell="A26" sqref="A26:E30"/>
    </sheetView>
  </sheetViews>
  <sheetFormatPr defaultColWidth="11.421875" defaultRowHeight="15"/>
  <cols>
    <col min="1" max="1" width="5.421875" style="7" bestFit="1" customWidth="1"/>
    <col min="2" max="2" width="11.8515625" style="4" customWidth="1"/>
    <col min="3" max="3" width="36.28125" style="4" customWidth="1"/>
    <col min="4" max="4" width="9.28125" style="5" customWidth="1"/>
    <col min="5" max="5" width="8.57421875" style="6" customWidth="1"/>
    <col min="6" max="6" width="15.7109375" style="6" customWidth="1"/>
    <col min="7" max="7" width="5.57421875" style="4" bestFit="1" customWidth="1"/>
    <col min="8" max="16384" width="11.421875" style="4" customWidth="1"/>
  </cols>
  <sheetData>
    <row r="1" spans="1:6" ht="14.25">
      <c r="A1" s="3" t="s">
        <v>0</v>
      </c>
      <c r="F1" s="4" t="s">
        <v>82</v>
      </c>
    </row>
    <row r="3" spans="3:6" ht="14.25">
      <c r="C3" s="17" t="s">
        <v>37</v>
      </c>
      <c r="D3" s="18"/>
      <c r="E3" s="19"/>
      <c r="F3" s="19"/>
    </row>
    <row r="4" spans="3:6" ht="14.25">
      <c r="C4" s="11" t="s">
        <v>58</v>
      </c>
      <c r="D4" s="21"/>
      <c r="E4" s="22"/>
      <c r="F4" s="22"/>
    </row>
    <row r="5" spans="2:6" ht="14.25">
      <c r="B5" s="13"/>
      <c r="C5" s="16" t="s">
        <v>54</v>
      </c>
      <c r="D5" s="14" t="s">
        <v>11</v>
      </c>
      <c r="E5" s="15"/>
      <c r="F5" s="15"/>
    </row>
    <row r="6" spans="2:6" ht="14.25">
      <c r="B6" s="13" t="s">
        <v>8</v>
      </c>
      <c r="C6" s="13" t="s">
        <v>9</v>
      </c>
      <c r="D6" s="14" t="s">
        <v>10</v>
      </c>
      <c r="E6" s="15"/>
      <c r="F6" s="15" t="s">
        <v>12</v>
      </c>
    </row>
    <row r="7" spans="2:6" ht="14.25">
      <c r="B7" s="33">
        <v>12345678</v>
      </c>
      <c r="C7" s="33" t="s">
        <v>32</v>
      </c>
      <c r="D7" s="34">
        <v>9</v>
      </c>
      <c r="E7" s="15"/>
      <c r="F7" s="16" t="s">
        <v>24</v>
      </c>
    </row>
    <row r="8" spans="2:6" ht="14.25">
      <c r="B8" s="13"/>
      <c r="C8" s="13" t="s">
        <v>27</v>
      </c>
      <c r="D8" s="27"/>
      <c r="E8" s="15"/>
      <c r="F8" s="15" t="s">
        <v>13</v>
      </c>
    </row>
    <row r="9" spans="2:6" ht="14.25">
      <c r="B9" s="13"/>
      <c r="C9" s="33" t="s">
        <v>19</v>
      </c>
      <c r="D9" s="27"/>
      <c r="E9" s="15"/>
      <c r="F9" s="33" t="s">
        <v>19</v>
      </c>
    </row>
    <row r="10" spans="2:6" ht="14.25">
      <c r="B10" s="13"/>
      <c r="C10" s="13" t="s">
        <v>41</v>
      </c>
      <c r="D10" s="14" t="s">
        <v>42</v>
      </c>
      <c r="E10" s="15"/>
      <c r="F10" s="15" t="s">
        <v>55</v>
      </c>
    </row>
    <row r="11" spans="2:6" ht="14.25">
      <c r="B11" s="13"/>
      <c r="C11" s="35">
        <v>2.3</v>
      </c>
      <c r="D11" s="27">
        <v>4</v>
      </c>
      <c r="E11" s="15"/>
      <c r="F11" s="15"/>
    </row>
    <row r="12" spans="1:5" s="11" customFormat="1" ht="14.25">
      <c r="A12" s="20"/>
      <c r="C12" s="20"/>
      <c r="D12" s="21"/>
      <c r="E12" s="25"/>
    </row>
    <row r="13" spans="2:6" ht="14.25">
      <c r="B13" s="9"/>
      <c r="C13" s="9" t="s">
        <v>7</v>
      </c>
      <c r="D13" s="28"/>
      <c r="E13" s="9"/>
      <c r="F13" s="9"/>
    </row>
    <row r="14" spans="2:6" ht="14.25">
      <c r="B14" s="9" t="s">
        <v>50</v>
      </c>
      <c r="C14" s="9"/>
      <c r="D14" s="10"/>
      <c r="E14" s="12">
        <f>F34/D34</f>
        <v>1.3</v>
      </c>
      <c r="F14" s="9"/>
    </row>
    <row r="15" spans="2:6" ht="14.25">
      <c r="B15" s="9" t="s">
        <v>40</v>
      </c>
      <c r="C15" s="9"/>
      <c r="D15" s="28"/>
      <c r="E15" s="9"/>
      <c r="F15" s="9"/>
    </row>
    <row r="16" spans="2:6" ht="14.25">
      <c r="B16" s="9"/>
      <c r="C16" s="9"/>
      <c r="D16" s="28"/>
      <c r="E16" s="9"/>
      <c r="F16" s="9"/>
    </row>
    <row r="17" spans="2:6" ht="14.25">
      <c r="B17" s="9"/>
      <c r="C17" s="24" t="s">
        <v>38</v>
      </c>
      <c r="D17" s="28"/>
      <c r="E17" s="12">
        <f>(D11*C11+D34*E14)/(D11+D34)</f>
        <v>1.9666666666666666</v>
      </c>
      <c r="F17" s="9"/>
    </row>
    <row r="18" spans="2:6" ht="14.25">
      <c r="B18" s="9"/>
      <c r="C18" s="26" t="s">
        <v>39</v>
      </c>
      <c r="D18" s="28"/>
      <c r="E18" s="9"/>
      <c r="F18" s="9"/>
    </row>
    <row r="19" spans="2:6" ht="14.25">
      <c r="B19" s="11"/>
      <c r="C19" s="20"/>
      <c r="D19" s="31"/>
      <c r="E19" s="11"/>
      <c r="F19" s="4"/>
    </row>
    <row r="20" spans="1:6" s="32" customFormat="1" ht="27" customHeight="1">
      <c r="A20" s="50" t="s">
        <v>68</v>
      </c>
      <c r="B20" s="51"/>
      <c r="C20" s="51"/>
      <c r="D20" s="51"/>
      <c r="E20" s="51"/>
      <c r="F20" s="51"/>
    </row>
    <row r="21" spans="1:6" s="32" customFormat="1" ht="28.5" customHeight="1">
      <c r="A21" s="52" t="s">
        <v>61</v>
      </c>
      <c r="B21" s="53"/>
      <c r="C21" s="53"/>
      <c r="D21" s="53"/>
      <c r="E21" s="53"/>
      <c r="F21" s="53"/>
    </row>
    <row r="22" spans="1:6" s="32" customFormat="1" ht="31.5" customHeight="1">
      <c r="A22" s="46" t="s">
        <v>51</v>
      </c>
      <c r="B22" s="47"/>
      <c r="C22" s="47"/>
      <c r="D22" s="47"/>
      <c r="E22" s="47"/>
      <c r="F22" s="47"/>
    </row>
    <row r="23" spans="1:6" s="11" customFormat="1" ht="18" customHeight="1">
      <c r="A23" s="54"/>
      <c r="B23" s="55"/>
      <c r="C23" s="55"/>
      <c r="D23" s="55"/>
      <c r="E23" s="55"/>
      <c r="F23" s="55"/>
    </row>
    <row r="24" spans="1:6" ht="14.25">
      <c r="A24" s="20"/>
      <c r="B24" s="11"/>
      <c r="C24" s="11"/>
      <c r="D24" s="21"/>
      <c r="E24" s="22"/>
      <c r="F24" s="8" t="s">
        <v>6</v>
      </c>
    </row>
    <row r="25" spans="1:6" ht="14.25">
      <c r="A25" s="20" t="s">
        <v>4</v>
      </c>
      <c r="B25" s="11"/>
      <c r="C25" s="11" t="s">
        <v>47</v>
      </c>
      <c r="D25" s="29" t="s">
        <v>42</v>
      </c>
      <c r="E25" s="22" t="s">
        <v>2</v>
      </c>
      <c r="F25" s="8" t="s">
        <v>45</v>
      </c>
    </row>
    <row r="26" spans="1:6" ht="14.25">
      <c r="A26" s="35">
        <v>5.6</v>
      </c>
      <c r="B26" s="33"/>
      <c r="C26" s="36" t="s">
        <v>43</v>
      </c>
      <c r="D26" s="37">
        <v>2</v>
      </c>
      <c r="E26" s="38">
        <v>1.3</v>
      </c>
      <c r="F26" s="8">
        <f>D26*E26</f>
        <v>2.6</v>
      </c>
    </row>
    <row r="27" spans="1:6" ht="14.25">
      <c r="A27" s="39"/>
      <c r="B27" s="40"/>
      <c r="C27" s="41"/>
      <c r="D27" s="42"/>
      <c r="E27" s="43"/>
      <c r="F27" s="22"/>
    </row>
    <row r="28" spans="1:6" ht="14.25">
      <c r="A28" s="35">
        <v>7.8</v>
      </c>
      <c r="B28" s="33"/>
      <c r="C28" s="36" t="s">
        <v>44</v>
      </c>
      <c r="D28" s="37">
        <v>0</v>
      </c>
      <c r="E28" s="38">
        <v>1.3</v>
      </c>
      <c r="F28" s="8">
        <f>D28*E28</f>
        <v>0</v>
      </c>
    </row>
    <row r="29" spans="1:6" s="11" customFormat="1" ht="15" customHeight="1">
      <c r="A29" s="39"/>
      <c r="B29" s="40"/>
      <c r="C29" s="41"/>
      <c r="D29" s="42"/>
      <c r="E29" s="43"/>
      <c r="F29" s="22"/>
    </row>
    <row r="30" spans="1:6" ht="14.25">
      <c r="A30" s="35">
        <v>9</v>
      </c>
      <c r="B30" s="33"/>
      <c r="C30" s="36" t="s">
        <v>46</v>
      </c>
      <c r="D30" s="37">
        <v>0</v>
      </c>
      <c r="E30" s="38">
        <v>1</v>
      </c>
      <c r="F30" s="8">
        <f>D30*E30</f>
        <v>0</v>
      </c>
    </row>
    <row r="31" spans="1:6" s="11" customFormat="1" ht="14.25">
      <c r="A31" s="20"/>
      <c r="C31" s="1"/>
      <c r="D31" s="30"/>
      <c r="E31" s="22"/>
      <c r="F31" s="22"/>
    </row>
    <row r="32" ht="14.25">
      <c r="C32" s="1"/>
    </row>
    <row r="33" spans="2:7" ht="14.25">
      <c r="B33" s="9"/>
      <c r="C33" s="9" t="s">
        <v>7</v>
      </c>
      <c r="D33" s="10" t="s">
        <v>42</v>
      </c>
      <c r="E33" s="8"/>
      <c r="F33" s="8" t="s">
        <v>45</v>
      </c>
      <c r="G33" s="11"/>
    </row>
    <row r="34" spans="2:7" ht="14.25">
      <c r="B34" s="9"/>
      <c r="C34" s="2" t="s">
        <v>5</v>
      </c>
      <c r="D34" s="10">
        <f>SUM(D26:D31)</f>
        <v>2</v>
      </c>
      <c r="E34" s="10"/>
      <c r="F34" s="8">
        <f>SUM(F26:F31)</f>
        <v>2.6</v>
      </c>
      <c r="G34" s="11"/>
    </row>
    <row r="36" spans="1:6" ht="85.5" customHeight="1">
      <c r="A36" s="48" t="s">
        <v>60</v>
      </c>
      <c r="B36" s="49"/>
      <c r="C36" s="49"/>
      <c r="D36" s="49"/>
      <c r="E36" s="49"/>
      <c r="F36" s="49"/>
    </row>
  </sheetData>
  <sheetProtection password="C75E" sheet="1" insertRows="0"/>
  <mergeCells count="5">
    <mergeCell ref="A36:F36"/>
    <mergeCell ref="A20:F20"/>
    <mergeCell ref="A21:F21"/>
    <mergeCell ref="A22:F22"/>
    <mergeCell ref="A23:F23"/>
  </mergeCells>
  <dataValidations count="11">
    <dataValidation type="decimal" allowBlank="1" showInputMessage="1" showErrorMessage="1" prompt="zwischen 0,5 und 30" error="muss zwischen 0,5 und 30 sein." sqref="D31">
      <formula1>0.5</formula1>
      <formula2>30</formula2>
    </dataValidation>
    <dataValidation type="decimal" allowBlank="1" showInputMessage="1" showErrorMessage="1" prompt="zwischen 1,0 und 4,0&#10;" error="nicht zwischen 1,0 und 4,0" sqref="E26:E31">
      <formula1>1</formula1>
      <formula2>4</formula2>
    </dataValidation>
    <dataValidation type="textLength" allowBlank="1" showInputMessage="1" showErrorMessage="1" prompt="max. 12 Zeichen" error="max. 12 Zeichen; im Zweifel abkürzen!" sqref="B26:B31">
      <formula1>0</formula1>
      <formula2>12</formula2>
    </dataValidation>
    <dataValidation type="whole" allowBlank="1" showInputMessage="1" showErrorMessage="1" prompt="Gewicht zwische 0 und 4" error="muss zwischen 0 und 4 sein." sqref="D26:D30">
      <formula1>0</formula1>
      <formula2>4</formula2>
    </dataValidation>
    <dataValidation type="whole" allowBlank="1" showInputMessage="1" showErrorMessage="1" promptTitle="Sem.Zahl" prompt="Zahl der vollständig abgeschlossenen Fachsemester; 0 bei Studienbeginn SoSe 2011 (twoinone, EI und Master); zwischen 0 und 12; bei höherer Fachsemesterzahl 12 angeben!&#10;" errorTitle="Fehler Sem. Zahl" error="Semesterzahl liegt nicht im Bereich 0 bis 12; im Zweifel 12 angeben!" sqref="D7">
      <formula1>0</formula1>
      <formula2>12</formula2>
    </dataValidation>
    <dataValidation type="whole" allowBlank="1" showInputMessage="1" showErrorMessage="1" promptTitle="Mtknr" prompt="Matrikelnummer" errorTitle="Mtknr" error="Keine gültige Matrikelnummer; max. 9999 9999" sqref="B7">
      <formula1>0</formula1>
      <formula2>99999999</formula2>
    </dataValidation>
    <dataValidation type="textLength" allowBlank="1" showInputMessage="1" showErrorMessage="1" promptTitle="Name Vorname" prompt="max. 50 Zeichen" errorTitle="Name_Vorname" error="max. 50 Zeichen" sqref="C7">
      <formula1>2</formula1>
      <formula2>50</formula2>
    </dataValidation>
    <dataValidation type="textLength" allowBlank="1" showInputMessage="1" showErrorMessage="1" promptTitle="Studgang" prompt="Studiengang (max. 50 Zeichen lang)" errorTitle="Studgang" error="mind. 1 und max. 50 Zeichen" sqref="C9:C10">
      <formula1>2</formula1>
      <formula2>50</formula2>
    </dataValidation>
    <dataValidation type="list" allowBlank="1" showInputMessage="1" showErrorMessage="1" prompt="aus Dropdown-Menü wählen" error="nicht in Dropdown-Menü Fakultaet&#10;" sqref="F9">
      <formula1>MW_PH</formula1>
    </dataValidation>
    <dataValidation type="decimal" allowBlank="1" showInputMessage="1" showErrorMessage="1" promptTitle="Gesamtnote BSc" prompt="zwischen 1,0 und 4,0" errorTitle="Studgang" error="nicht zwischen 1,0 und 4,0" sqref="C11">
      <formula1>1</formula1>
      <formula2>4</formula2>
    </dataValidation>
    <dataValidation type="whole" allowBlank="1" showInputMessage="1" showErrorMessage="1" prompt="Dieser Wert muss 4 sein!" error="Wert 4 nicht veränderbar." sqref="D11">
      <formula1>4</formula1>
      <formula2>4</formula2>
    </dataValidation>
  </dataValidation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1">
      <selection activeCell="A26" sqref="A26:E28"/>
    </sheetView>
  </sheetViews>
  <sheetFormatPr defaultColWidth="11.421875" defaultRowHeight="15"/>
  <cols>
    <col min="1" max="1" width="5.57421875" style="7" customWidth="1"/>
    <col min="2" max="2" width="11.8515625" style="4" customWidth="1"/>
    <col min="3" max="3" width="36.28125" style="4" customWidth="1"/>
    <col min="4" max="4" width="9.28125" style="5" customWidth="1"/>
    <col min="5" max="5" width="8.57421875" style="6" customWidth="1"/>
    <col min="6" max="6" width="15.7109375" style="6" customWidth="1"/>
    <col min="7" max="7" width="5.57421875" style="4" bestFit="1" customWidth="1"/>
    <col min="8" max="16384" width="11.421875" style="4" customWidth="1"/>
  </cols>
  <sheetData>
    <row r="1" spans="1:6" ht="14.25">
      <c r="A1" s="3" t="s">
        <v>0</v>
      </c>
      <c r="F1" s="4" t="s">
        <v>82</v>
      </c>
    </row>
    <row r="3" spans="3:6" ht="14.25">
      <c r="C3" s="17" t="s">
        <v>37</v>
      </c>
      <c r="D3" s="18"/>
      <c r="E3" s="19"/>
      <c r="F3" s="19"/>
    </row>
    <row r="4" spans="3:6" ht="14.25">
      <c r="C4" s="11" t="s">
        <v>62</v>
      </c>
      <c r="D4" s="21"/>
      <c r="E4" s="22"/>
      <c r="F4" s="22"/>
    </row>
    <row r="5" spans="2:6" ht="14.25">
      <c r="B5" s="13"/>
      <c r="C5" s="16" t="s">
        <v>54</v>
      </c>
      <c r="D5" s="14" t="s">
        <v>11</v>
      </c>
      <c r="E5" s="15"/>
      <c r="F5" s="15"/>
    </row>
    <row r="6" spans="2:6" ht="14.25">
      <c r="B6" s="13" t="s">
        <v>8</v>
      </c>
      <c r="C6" s="13" t="s">
        <v>9</v>
      </c>
      <c r="D6" s="14" t="s">
        <v>10</v>
      </c>
      <c r="E6" s="15"/>
      <c r="F6" s="15" t="s">
        <v>12</v>
      </c>
    </row>
    <row r="7" spans="2:6" ht="14.25">
      <c r="B7" s="33">
        <v>12345678</v>
      </c>
      <c r="C7" s="33" t="s">
        <v>32</v>
      </c>
      <c r="D7" s="34">
        <v>9</v>
      </c>
      <c r="E7" s="15"/>
      <c r="F7" s="16" t="s">
        <v>24</v>
      </c>
    </row>
    <row r="8" spans="2:6" ht="14.25">
      <c r="B8" s="13"/>
      <c r="C8" s="13" t="s">
        <v>27</v>
      </c>
      <c r="D8" s="27"/>
      <c r="E8" s="15"/>
      <c r="F8" s="15" t="s">
        <v>13</v>
      </c>
    </row>
    <row r="9" spans="2:6" ht="14.25">
      <c r="B9" s="13"/>
      <c r="C9" s="33" t="s">
        <v>14</v>
      </c>
      <c r="D9" s="27"/>
      <c r="E9" s="15"/>
      <c r="F9" s="15" t="s">
        <v>14</v>
      </c>
    </row>
    <row r="10" spans="2:6" ht="14.25">
      <c r="B10" s="13"/>
      <c r="C10" s="13" t="s">
        <v>41</v>
      </c>
      <c r="D10" s="14" t="s">
        <v>42</v>
      </c>
      <c r="E10" s="15"/>
      <c r="F10" s="15" t="s">
        <v>55</v>
      </c>
    </row>
    <row r="11" spans="2:6" ht="14.25">
      <c r="B11" s="13"/>
      <c r="C11" s="35">
        <v>2.3</v>
      </c>
      <c r="D11" s="27">
        <v>4</v>
      </c>
      <c r="E11" s="15"/>
      <c r="F11" s="15"/>
    </row>
    <row r="12" spans="1:5" s="11" customFormat="1" ht="14.25">
      <c r="A12" s="20"/>
      <c r="C12" s="20"/>
      <c r="D12" s="21"/>
      <c r="E12" s="25"/>
    </row>
    <row r="13" spans="2:6" ht="14.25">
      <c r="B13" s="9"/>
      <c r="C13" s="9" t="s">
        <v>7</v>
      </c>
      <c r="D13" s="28"/>
      <c r="E13" s="9"/>
      <c r="F13" s="9"/>
    </row>
    <row r="14" spans="2:6" ht="14.25">
      <c r="B14" s="9" t="s">
        <v>50</v>
      </c>
      <c r="C14" s="9"/>
      <c r="D14" s="10"/>
      <c r="E14" s="12">
        <f>F32/D32</f>
        <v>2.7</v>
      </c>
      <c r="F14" s="9"/>
    </row>
    <row r="15" spans="2:6" ht="14.25">
      <c r="B15" s="9" t="s">
        <v>40</v>
      </c>
      <c r="C15" s="9"/>
      <c r="D15" s="28"/>
      <c r="E15" s="9"/>
      <c r="F15" s="9"/>
    </row>
    <row r="16" spans="2:6" ht="14.25">
      <c r="B16" s="9"/>
      <c r="C16" s="9"/>
      <c r="D16" s="28"/>
      <c r="E16" s="9"/>
      <c r="F16" s="9"/>
    </row>
    <row r="17" spans="2:6" ht="14.25">
      <c r="B17" s="9"/>
      <c r="C17" s="24" t="s">
        <v>38</v>
      </c>
      <c r="D17" s="28"/>
      <c r="E17" s="12">
        <f>(D11*C11+D32*E14)/(D11+D32)</f>
        <v>2.5</v>
      </c>
      <c r="F17" s="9"/>
    </row>
    <row r="18" spans="2:6" ht="14.25">
      <c r="B18" s="9"/>
      <c r="C18" s="26" t="s">
        <v>39</v>
      </c>
      <c r="D18" s="28"/>
      <c r="E18" s="9"/>
      <c r="F18" s="9"/>
    </row>
    <row r="19" spans="2:6" ht="14.25">
      <c r="B19" s="11"/>
      <c r="C19" s="20"/>
      <c r="D19" s="31"/>
      <c r="E19" s="11"/>
      <c r="F19" s="4"/>
    </row>
    <row r="20" spans="1:6" s="32" customFormat="1" ht="27" customHeight="1">
      <c r="A20" s="50" t="s">
        <v>69</v>
      </c>
      <c r="B20" s="51"/>
      <c r="C20" s="51"/>
      <c r="D20" s="51"/>
      <c r="E20" s="51"/>
      <c r="F20" s="51"/>
    </row>
    <row r="21" spans="1:6" s="32" customFormat="1" ht="28.5" customHeight="1">
      <c r="A21" s="52" t="s">
        <v>66</v>
      </c>
      <c r="B21" s="53"/>
      <c r="C21" s="53"/>
      <c r="D21" s="53"/>
      <c r="E21" s="53"/>
      <c r="F21" s="53"/>
    </row>
    <row r="22" spans="1:6" s="32" customFormat="1" ht="31.5" customHeight="1">
      <c r="A22" s="46" t="s">
        <v>65</v>
      </c>
      <c r="B22" s="47"/>
      <c r="C22" s="47"/>
      <c r="D22" s="47"/>
      <c r="E22" s="47"/>
      <c r="F22" s="47"/>
    </row>
    <row r="23" spans="1:6" s="11" customFormat="1" ht="18" customHeight="1">
      <c r="A23" s="54"/>
      <c r="B23" s="55"/>
      <c r="C23" s="55"/>
      <c r="D23" s="55"/>
      <c r="E23" s="55"/>
      <c r="F23" s="55"/>
    </row>
    <row r="24" spans="1:6" ht="14.25">
      <c r="A24" s="20"/>
      <c r="B24" s="11"/>
      <c r="C24" s="11"/>
      <c r="D24" s="21"/>
      <c r="E24" s="22"/>
      <c r="F24" s="8" t="s">
        <v>6</v>
      </c>
    </row>
    <row r="25" spans="1:6" ht="14.25">
      <c r="A25" s="20" t="s">
        <v>4</v>
      </c>
      <c r="B25" s="11"/>
      <c r="C25" s="11" t="s">
        <v>47</v>
      </c>
      <c r="D25" s="29" t="s">
        <v>42</v>
      </c>
      <c r="E25" s="22" t="s">
        <v>2</v>
      </c>
      <c r="F25" s="8" t="s">
        <v>45</v>
      </c>
    </row>
    <row r="26" spans="1:6" ht="14.25">
      <c r="A26" s="44" t="s">
        <v>63</v>
      </c>
      <c r="B26" s="33"/>
      <c r="C26" s="36" t="s">
        <v>64</v>
      </c>
      <c r="D26" s="37">
        <v>4</v>
      </c>
      <c r="E26" s="38">
        <v>2.7</v>
      </c>
      <c r="F26" s="8">
        <f>D26*E26</f>
        <v>10.8</v>
      </c>
    </row>
    <row r="27" spans="1:6" s="11" customFormat="1" ht="15" customHeight="1">
      <c r="A27" s="39"/>
      <c r="B27" s="40"/>
      <c r="C27" s="41"/>
      <c r="D27" s="42"/>
      <c r="E27" s="43"/>
      <c r="F27" s="22"/>
    </row>
    <row r="28" spans="1:6" ht="14.25">
      <c r="A28" s="35">
        <v>9</v>
      </c>
      <c r="B28" s="33"/>
      <c r="C28" s="36" t="s">
        <v>46</v>
      </c>
      <c r="D28" s="37">
        <v>0</v>
      </c>
      <c r="E28" s="38">
        <v>1</v>
      </c>
      <c r="F28" s="8">
        <f>D28*E28</f>
        <v>0</v>
      </c>
    </row>
    <row r="29" spans="1:6" s="11" customFormat="1" ht="14.25">
      <c r="A29" s="20"/>
      <c r="C29" s="1"/>
      <c r="D29" s="30"/>
      <c r="E29" s="22"/>
      <c r="F29" s="22"/>
    </row>
    <row r="30" ht="14.25">
      <c r="C30" s="1"/>
    </row>
    <row r="31" spans="2:7" ht="14.25">
      <c r="B31" s="9"/>
      <c r="C31" s="9" t="s">
        <v>7</v>
      </c>
      <c r="D31" s="10" t="s">
        <v>42</v>
      </c>
      <c r="E31" s="8"/>
      <c r="F31" s="8" t="s">
        <v>45</v>
      </c>
      <c r="G31" s="11"/>
    </row>
    <row r="32" spans="2:7" ht="14.25">
      <c r="B32" s="9"/>
      <c r="C32" s="2" t="s">
        <v>5</v>
      </c>
      <c r="D32" s="10">
        <f>SUM(D26:D29)</f>
        <v>4</v>
      </c>
      <c r="E32" s="10"/>
      <c r="F32" s="8">
        <f>SUM(F26:F29)</f>
        <v>10.8</v>
      </c>
      <c r="G32" s="11"/>
    </row>
    <row r="34" spans="1:6" ht="61.5" customHeight="1">
      <c r="A34" s="48" t="s">
        <v>67</v>
      </c>
      <c r="B34" s="49"/>
      <c r="C34" s="49"/>
      <c r="D34" s="49"/>
      <c r="E34" s="49"/>
      <c r="F34" s="49"/>
    </row>
  </sheetData>
  <sheetProtection password="C75E" sheet="1" insertRows="0"/>
  <mergeCells count="5">
    <mergeCell ref="A20:F20"/>
    <mergeCell ref="A21:F21"/>
    <mergeCell ref="A22:F22"/>
    <mergeCell ref="A23:F23"/>
    <mergeCell ref="A34:F34"/>
  </mergeCells>
  <dataValidations count="10">
    <dataValidation type="decimal" allowBlank="1" showInputMessage="1" showErrorMessage="1" prompt="zwischen 0,5 und 30" error="muss zwischen 0,5 und 30 sein." sqref="D29">
      <formula1>0.5</formula1>
      <formula2>30</formula2>
    </dataValidation>
    <dataValidation type="whole" allowBlank="1" showInputMessage="1" showErrorMessage="1" prompt="Dieser Wert muss 4 sein!" error="Wert 4 nicht veränderbar." sqref="D11">
      <formula1>4</formula1>
      <formula2>4</formula2>
    </dataValidation>
    <dataValidation type="decimal" allowBlank="1" showInputMessage="1" showErrorMessage="1" promptTitle="Gesamtnote BSc" prompt="zwischen 1,0 und 4,0" errorTitle="Studgang" error="nicht zwischen 1,0 und 4,0" sqref="C11">
      <formula1>1</formula1>
      <formula2>4</formula2>
    </dataValidation>
    <dataValidation type="textLength" allowBlank="1" showInputMessage="1" showErrorMessage="1" promptTitle="Studgang" prompt="Studiengang (max. 50 Zeichen lang)" errorTitle="Studgang" error="mind. 1 und max. 50 Zeichen" sqref="C9:C10">
      <formula1>2</formula1>
      <formula2>50</formula2>
    </dataValidation>
    <dataValidation type="textLength" allowBlank="1" showInputMessage="1" showErrorMessage="1" promptTitle="Name Vorname" prompt="max. 50 Zeichen" errorTitle="Name_Vorname" error="max. 50 Zeichen" sqref="C7">
      <formula1>2</formula1>
      <formula2>50</formula2>
    </dataValidation>
    <dataValidation type="whole" allowBlank="1" showInputMessage="1" showErrorMessage="1" promptTitle="Mtknr" prompt="Matrikelnummer" errorTitle="Mtknr" error="Keine gültige Matrikelnummer; max. 9999 9999" sqref="B7">
      <formula1>0</formula1>
      <formula2>99999999</formula2>
    </dataValidation>
    <dataValidation type="whole" allowBlank="1" showInputMessage="1" showErrorMessage="1" promptTitle="Sem.Zahl" prompt="Zahl der vollständig abgeschlossenen Fachsemester; 0 bei Studienbeginn SoSe 2011 (twoinone, EI und Master); zwischen 0 und 12; bei höherer Fachsemesterzahl 12 angeben!&#10;" errorTitle="Fehler Sem. Zahl" error="Semesterzahl liegt nicht im Bereich 0 bis 12; im Zweifel 12 angeben!" sqref="D7">
      <formula1>0</formula1>
      <formula2>12</formula2>
    </dataValidation>
    <dataValidation type="whole" allowBlank="1" showInputMessage="1" showErrorMessage="1" prompt="Gewicht zwische 0 und 4" error="muss zwischen 0 und 4 sein." sqref="D26:D28">
      <formula1>0</formula1>
      <formula2>4</formula2>
    </dataValidation>
    <dataValidation type="textLength" allowBlank="1" showInputMessage="1" showErrorMessage="1" prompt="max. 12 Zeichen" error="max. 12 Zeichen; im Zweifel abkürzen!" sqref="B26:B29">
      <formula1>0</formula1>
      <formula2>12</formula2>
    </dataValidation>
    <dataValidation type="decimal" allowBlank="1" showInputMessage="1" showErrorMessage="1" prompt="zwischen 1,0 und 4,0&#10;" error="nicht zwischen 1,0 und 4,0" sqref="E26:E29">
      <formula1>1</formula1>
      <formula2>4</formula2>
    </dataValidation>
  </dataValidation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3"/>
  <sheetViews>
    <sheetView tabSelected="1" zoomScalePageLayoutView="0" workbookViewId="0" topLeftCell="A1">
      <selection activeCell="E18" sqref="E18"/>
    </sheetView>
  </sheetViews>
  <sheetFormatPr defaultColWidth="11.421875" defaultRowHeight="15"/>
  <cols>
    <col min="1" max="1" width="15.140625" style="0" bestFit="1" customWidth="1"/>
    <col min="2" max="2" width="6.8515625" style="0" customWidth="1"/>
    <col min="3" max="3" width="18.8515625" style="0" bestFit="1" customWidth="1"/>
  </cols>
  <sheetData>
    <row r="1" spans="1:5" ht="15">
      <c r="A1" s="4" t="s">
        <v>1</v>
      </c>
      <c r="C1" s="23" t="s">
        <v>15</v>
      </c>
      <c r="E1" s="23" t="s">
        <v>30</v>
      </c>
    </row>
    <row r="2" spans="1:5" ht="15">
      <c r="A2" s="4" t="s">
        <v>23</v>
      </c>
      <c r="C2" s="23" t="s">
        <v>29</v>
      </c>
      <c r="E2" s="23" t="s">
        <v>19</v>
      </c>
    </row>
    <row r="3" spans="1:5" ht="15">
      <c r="A3" s="4" t="s">
        <v>24</v>
      </c>
      <c r="C3" s="23" t="s">
        <v>16</v>
      </c>
      <c r="E3" s="23"/>
    </row>
    <row r="4" spans="1:5" ht="15">
      <c r="A4" s="4" t="s">
        <v>25</v>
      </c>
      <c r="C4" s="23" t="s">
        <v>17</v>
      </c>
      <c r="E4" s="23"/>
    </row>
    <row r="5" spans="1:3" ht="15">
      <c r="A5" s="11" t="s">
        <v>26</v>
      </c>
      <c r="C5" s="23" t="s">
        <v>28</v>
      </c>
    </row>
    <row r="6" spans="1:3" ht="15">
      <c r="A6" s="11"/>
      <c r="C6" s="23" t="s">
        <v>83</v>
      </c>
    </row>
    <row r="7" ht="15">
      <c r="C7" s="23" t="s">
        <v>14</v>
      </c>
    </row>
    <row r="8" ht="15">
      <c r="C8" s="23" t="s">
        <v>30</v>
      </c>
    </row>
    <row r="9" ht="15">
      <c r="C9" s="23" t="s">
        <v>3</v>
      </c>
    </row>
    <row r="10" ht="15">
      <c r="C10" s="23" t="s">
        <v>85</v>
      </c>
    </row>
    <row r="11" ht="15">
      <c r="C11" s="23" t="s">
        <v>18</v>
      </c>
    </row>
    <row r="12" ht="15">
      <c r="C12" s="23" t="s">
        <v>22</v>
      </c>
    </row>
    <row r="13" ht="15">
      <c r="C13" s="23" t="s">
        <v>19</v>
      </c>
    </row>
    <row r="14" ht="15">
      <c r="C14" s="23" t="s">
        <v>20</v>
      </c>
    </row>
    <row r="15" ht="15">
      <c r="C15" s="45" t="s">
        <v>84</v>
      </c>
    </row>
    <row r="16" ht="15">
      <c r="C16" s="23" t="s">
        <v>31</v>
      </c>
    </row>
    <row r="17" ht="15">
      <c r="C17" s="23" t="s">
        <v>21</v>
      </c>
    </row>
    <row r="20" s="23" customFormat="1" ht="14.25">
      <c r="A20" s="23" t="s">
        <v>33</v>
      </c>
    </row>
    <row r="21" s="23" customFormat="1" ht="14.25">
      <c r="A21" s="23" t="s">
        <v>34</v>
      </c>
    </row>
    <row r="22" s="23" customFormat="1" ht="14.25">
      <c r="A22" s="23" t="s">
        <v>35</v>
      </c>
    </row>
    <row r="23" s="23" customFormat="1" ht="14.25">
      <c r="A23" s="23" t="s">
        <v>36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7"/>
  <sheetViews>
    <sheetView zoomScalePageLayoutView="0" workbookViewId="0" topLeftCell="A1">
      <selection activeCell="A26" sqref="A26:E38"/>
    </sheetView>
  </sheetViews>
  <sheetFormatPr defaultColWidth="11.421875" defaultRowHeight="15"/>
  <cols>
    <col min="1" max="1" width="5.421875" style="7" bestFit="1" customWidth="1"/>
    <col min="2" max="2" width="11.8515625" style="4" customWidth="1"/>
    <col min="3" max="3" width="36.28125" style="4" customWidth="1"/>
    <col min="4" max="4" width="9.28125" style="5" customWidth="1"/>
    <col min="5" max="5" width="8.57421875" style="6" customWidth="1"/>
    <col min="6" max="6" width="15.7109375" style="6" customWidth="1"/>
    <col min="7" max="7" width="5.57421875" style="4" bestFit="1" customWidth="1"/>
    <col min="8" max="16384" width="11.421875" style="4" customWidth="1"/>
  </cols>
  <sheetData>
    <row r="1" spans="1:6" ht="14.25">
      <c r="A1" s="3" t="s">
        <v>0</v>
      </c>
      <c r="F1" s="4" t="s">
        <v>82</v>
      </c>
    </row>
    <row r="3" spans="3:6" ht="14.25">
      <c r="C3" s="17" t="s">
        <v>37</v>
      </c>
      <c r="D3" s="18"/>
      <c r="E3" s="19"/>
      <c r="F3" s="19"/>
    </row>
    <row r="4" spans="3:6" ht="14.25">
      <c r="C4" s="11" t="s">
        <v>74</v>
      </c>
      <c r="D4" s="21"/>
      <c r="E4" s="22"/>
      <c r="F4" s="22"/>
    </row>
    <row r="5" spans="2:6" ht="14.25">
      <c r="B5" s="13"/>
      <c r="C5" s="16" t="s">
        <v>54</v>
      </c>
      <c r="D5" s="14" t="s">
        <v>11</v>
      </c>
      <c r="E5" s="15"/>
      <c r="F5" s="15"/>
    </row>
    <row r="6" spans="2:6" ht="14.25">
      <c r="B6" s="13" t="s">
        <v>8</v>
      </c>
      <c r="C6" s="13" t="s">
        <v>9</v>
      </c>
      <c r="D6" s="14" t="s">
        <v>10</v>
      </c>
      <c r="E6" s="15"/>
      <c r="F6" s="15" t="s">
        <v>12</v>
      </c>
    </row>
    <row r="7" spans="2:6" ht="14.25">
      <c r="B7" s="33">
        <v>12345678</v>
      </c>
      <c r="C7" s="33" t="s">
        <v>32</v>
      </c>
      <c r="D7" s="34">
        <v>9</v>
      </c>
      <c r="E7" s="15"/>
      <c r="F7" s="16" t="s">
        <v>24</v>
      </c>
    </row>
    <row r="8" spans="2:6" ht="14.25">
      <c r="B8" s="13"/>
      <c r="C8" s="13" t="s">
        <v>27</v>
      </c>
      <c r="D8" s="27"/>
      <c r="E8" s="15"/>
      <c r="F8" s="15" t="s">
        <v>13</v>
      </c>
    </row>
    <row r="9" spans="2:6" ht="14.25">
      <c r="B9" s="13"/>
      <c r="C9" s="33" t="s">
        <v>73</v>
      </c>
      <c r="D9" s="27"/>
      <c r="E9" s="15"/>
      <c r="F9" s="33" t="s">
        <v>20</v>
      </c>
    </row>
    <row r="10" spans="2:6" ht="14.25">
      <c r="B10" s="13"/>
      <c r="C10" s="13" t="s">
        <v>41</v>
      </c>
      <c r="D10" s="14" t="s">
        <v>42</v>
      </c>
      <c r="E10" s="15"/>
      <c r="F10" s="15" t="s">
        <v>55</v>
      </c>
    </row>
    <row r="11" spans="2:6" ht="14.25">
      <c r="B11" s="13"/>
      <c r="C11" s="35">
        <v>2.3</v>
      </c>
      <c r="D11" s="27">
        <v>4</v>
      </c>
      <c r="E11" s="15"/>
      <c r="F11" s="15"/>
    </row>
    <row r="12" spans="1:5" s="11" customFormat="1" ht="14.25">
      <c r="A12" s="20"/>
      <c r="C12" s="20"/>
      <c r="D12" s="21"/>
      <c r="E12" s="25"/>
    </row>
    <row r="13" spans="2:6" ht="14.25">
      <c r="B13" s="9"/>
      <c r="C13" s="9" t="s">
        <v>7</v>
      </c>
      <c r="D13" s="28"/>
      <c r="E13" s="9"/>
      <c r="F13" s="9"/>
    </row>
    <row r="14" spans="2:6" ht="14.25">
      <c r="B14" s="9" t="s">
        <v>50</v>
      </c>
      <c r="C14" s="9"/>
      <c r="D14" s="10"/>
      <c r="E14" s="12">
        <f>F42/D42</f>
        <v>1.1124999999999998</v>
      </c>
      <c r="F14" s="9"/>
    </row>
    <row r="15" spans="2:6" ht="14.25">
      <c r="B15" s="9" t="s">
        <v>40</v>
      </c>
      <c r="C15" s="9"/>
      <c r="D15" s="28"/>
      <c r="E15" s="9"/>
      <c r="F15" s="9"/>
    </row>
    <row r="16" spans="2:6" ht="14.25">
      <c r="B16" s="9"/>
      <c r="C16" s="9"/>
      <c r="D16" s="28"/>
      <c r="E16" s="9"/>
      <c r="F16" s="9"/>
    </row>
    <row r="17" spans="2:6" ht="14.25">
      <c r="B17" s="9"/>
      <c r="C17" s="24" t="s">
        <v>38</v>
      </c>
      <c r="D17" s="28"/>
      <c r="E17" s="12">
        <f>(D11*C11+D42*E14)/(D11+D42)</f>
        <v>1.508333333333333</v>
      </c>
      <c r="F17" s="9"/>
    </row>
    <row r="18" spans="2:6" ht="14.25">
      <c r="B18" s="9"/>
      <c r="C18" s="26" t="s">
        <v>39</v>
      </c>
      <c r="D18" s="28"/>
      <c r="E18" s="9"/>
      <c r="F18" s="9"/>
    </row>
    <row r="19" spans="2:6" ht="14.25">
      <c r="B19" s="11"/>
      <c r="C19" s="20"/>
      <c r="D19" s="31"/>
      <c r="E19" s="11"/>
      <c r="F19" s="4"/>
    </row>
    <row r="20" spans="1:6" s="32" customFormat="1" ht="27" customHeight="1">
      <c r="A20" s="50" t="s">
        <v>77</v>
      </c>
      <c r="B20" s="51"/>
      <c r="C20" s="51"/>
      <c r="D20" s="51"/>
      <c r="E20" s="51"/>
      <c r="F20" s="51"/>
    </row>
    <row r="21" spans="1:6" s="32" customFormat="1" ht="28.5" customHeight="1">
      <c r="A21" s="52" t="s">
        <v>76</v>
      </c>
      <c r="B21" s="53"/>
      <c r="C21" s="53"/>
      <c r="D21" s="53"/>
      <c r="E21" s="53"/>
      <c r="F21" s="53"/>
    </row>
    <row r="22" spans="1:6" s="32" customFormat="1" ht="31.5" customHeight="1">
      <c r="A22" s="46" t="s">
        <v>51</v>
      </c>
      <c r="B22" s="47"/>
      <c r="C22" s="47"/>
      <c r="D22" s="47"/>
      <c r="E22" s="47"/>
      <c r="F22" s="47"/>
    </row>
    <row r="23" spans="1:6" s="11" customFormat="1" ht="18" customHeight="1">
      <c r="A23" s="54" t="s">
        <v>56</v>
      </c>
      <c r="B23" s="55"/>
      <c r="C23" s="55"/>
      <c r="D23" s="55"/>
      <c r="E23" s="55"/>
      <c r="F23" s="55"/>
    </row>
    <row r="24" spans="1:6" ht="14.25">
      <c r="A24" s="20"/>
      <c r="B24" s="11"/>
      <c r="C24" s="11"/>
      <c r="D24" s="21"/>
      <c r="E24" s="22"/>
      <c r="F24" s="8" t="s">
        <v>6</v>
      </c>
    </row>
    <row r="25" spans="1:6" ht="14.25">
      <c r="A25" s="20" t="s">
        <v>4</v>
      </c>
      <c r="B25" s="11"/>
      <c r="C25" s="11" t="s">
        <v>47</v>
      </c>
      <c r="D25" s="29" t="s">
        <v>42</v>
      </c>
      <c r="E25" s="22" t="s">
        <v>2</v>
      </c>
      <c r="F25" s="8" t="s">
        <v>45</v>
      </c>
    </row>
    <row r="26" spans="1:6" ht="14.25">
      <c r="A26" s="35">
        <v>5.6</v>
      </c>
      <c r="B26" s="33"/>
      <c r="C26" s="36" t="s">
        <v>43</v>
      </c>
      <c r="D26" s="37">
        <v>1</v>
      </c>
      <c r="E26" s="38">
        <v>1.3</v>
      </c>
      <c r="F26" s="8">
        <f>D26*E26</f>
        <v>1.3</v>
      </c>
    </row>
    <row r="27" spans="1:6" ht="14.25">
      <c r="A27" s="39"/>
      <c r="B27" s="40"/>
      <c r="C27" s="41"/>
      <c r="D27" s="42"/>
      <c r="E27" s="43"/>
      <c r="F27" s="22"/>
    </row>
    <row r="28" spans="1:6" ht="14.25">
      <c r="A28" s="35" t="s">
        <v>49</v>
      </c>
      <c r="B28" s="33"/>
      <c r="C28" s="36" t="s">
        <v>44</v>
      </c>
      <c r="D28" s="37">
        <v>1</v>
      </c>
      <c r="E28" s="38">
        <v>1.3</v>
      </c>
      <c r="F28" s="8">
        <f>D28*E28</f>
        <v>1.3</v>
      </c>
    </row>
    <row r="29" spans="1:6" s="11" customFormat="1" ht="14.25" customHeight="1">
      <c r="A29" s="39"/>
      <c r="B29" s="40"/>
      <c r="C29" s="41"/>
      <c r="D29" s="42"/>
      <c r="E29" s="43"/>
      <c r="F29" s="22"/>
    </row>
    <row r="30" spans="1:6" ht="14.25">
      <c r="A30" s="35" t="s">
        <v>49</v>
      </c>
      <c r="B30" s="33"/>
      <c r="C30" s="36" t="s">
        <v>48</v>
      </c>
      <c r="D30" s="37">
        <v>1</v>
      </c>
      <c r="E30" s="38">
        <v>1</v>
      </c>
      <c r="F30" s="8">
        <f>D30*E30</f>
        <v>1</v>
      </c>
    </row>
    <row r="31" spans="1:6" s="11" customFormat="1" ht="14.25" customHeight="1">
      <c r="A31" s="39"/>
      <c r="B31" s="40"/>
      <c r="C31" s="41"/>
      <c r="D31" s="42"/>
      <c r="E31" s="43"/>
      <c r="F31" s="22"/>
    </row>
    <row r="32" spans="1:6" ht="14.25">
      <c r="A32" s="35" t="s">
        <v>49</v>
      </c>
      <c r="B32" s="33"/>
      <c r="C32" s="36" t="s">
        <v>75</v>
      </c>
      <c r="D32" s="37">
        <v>1</v>
      </c>
      <c r="E32" s="38">
        <v>1</v>
      </c>
      <c r="F32" s="8">
        <f>D32*E32</f>
        <v>1</v>
      </c>
    </row>
    <row r="33" spans="1:6" s="11" customFormat="1" ht="14.25" customHeight="1">
      <c r="A33" s="39"/>
      <c r="B33" s="40"/>
      <c r="C33" s="41"/>
      <c r="D33" s="42"/>
      <c r="E33" s="43"/>
      <c r="F33" s="22"/>
    </row>
    <row r="34" spans="1:6" ht="14.25">
      <c r="A34" s="35" t="s">
        <v>49</v>
      </c>
      <c r="B34" s="33"/>
      <c r="C34" s="36" t="s">
        <v>78</v>
      </c>
      <c r="D34" s="37">
        <v>1</v>
      </c>
      <c r="E34" s="38">
        <v>1.3</v>
      </c>
      <c r="F34" s="8">
        <f>D34*E34</f>
        <v>1.3</v>
      </c>
    </row>
    <row r="35" spans="1:6" s="11" customFormat="1" ht="14.25" customHeight="1">
      <c r="A35" s="39"/>
      <c r="B35" s="40"/>
      <c r="C35" s="41"/>
      <c r="D35" s="42"/>
      <c r="E35" s="43"/>
      <c r="F35" s="22"/>
    </row>
    <row r="36" spans="1:6" ht="14.25">
      <c r="A36" s="35" t="s">
        <v>49</v>
      </c>
      <c r="B36" s="33"/>
      <c r="C36" s="36" t="s">
        <v>79</v>
      </c>
      <c r="D36" s="37">
        <v>1</v>
      </c>
      <c r="E36" s="38">
        <v>1</v>
      </c>
      <c r="F36" s="8">
        <f>D36*E36</f>
        <v>1</v>
      </c>
    </row>
    <row r="37" spans="1:6" s="11" customFormat="1" ht="15" customHeight="1">
      <c r="A37" s="39"/>
      <c r="B37" s="40"/>
      <c r="C37" s="41"/>
      <c r="D37" s="42"/>
      <c r="E37" s="43"/>
      <c r="F37" s="22"/>
    </row>
    <row r="38" spans="1:6" ht="14.25">
      <c r="A38" s="35">
        <v>9</v>
      </c>
      <c r="B38" s="33"/>
      <c r="C38" s="36" t="s">
        <v>46</v>
      </c>
      <c r="D38" s="37">
        <v>2</v>
      </c>
      <c r="E38" s="38">
        <v>1</v>
      </c>
      <c r="F38" s="8">
        <f>D38*E38</f>
        <v>2</v>
      </c>
    </row>
    <row r="39" spans="1:6" s="11" customFormat="1" ht="14.25">
      <c r="A39" s="20"/>
      <c r="C39" s="1"/>
      <c r="D39" s="30"/>
      <c r="E39" s="22"/>
      <c r="F39" s="22"/>
    </row>
    <row r="40" ht="14.25">
      <c r="C40" s="1"/>
    </row>
    <row r="41" spans="2:7" ht="14.25">
      <c r="B41" s="9"/>
      <c r="C41" s="9" t="s">
        <v>7</v>
      </c>
      <c r="D41" s="10" t="s">
        <v>42</v>
      </c>
      <c r="E41" s="8"/>
      <c r="F41" s="8" t="s">
        <v>45</v>
      </c>
      <c r="G41" s="11"/>
    </row>
    <row r="42" spans="2:7" ht="14.25">
      <c r="B42" s="9"/>
      <c r="C42" s="2" t="s">
        <v>5</v>
      </c>
      <c r="D42" s="10">
        <f>SUM(D26:D39)</f>
        <v>8</v>
      </c>
      <c r="E42" s="10"/>
      <c r="F42" s="8">
        <f>SUM(F26:F39)</f>
        <v>8.899999999999999</v>
      </c>
      <c r="G42" s="11"/>
    </row>
    <row r="44" spans="1:6" ht="34.5" customHeight="1">
      <c r="A44" s="46" t="s">
        <v>80</v>
      </c>
      <c r="B44" s="47"/>
      <c r="C44" s="47"/>
      <c r="D44" s="47"/>
      <c r="E44" s="47"/>
      <c r="F44" s="47"/>
    </row>
    <row r="45" spans="1:6" ht="30.75" customHeight="1">
      <c r="A45" s="48" t="s">
        <v>81</v>
      </c>
      <c r="B45" s="49"/>
      <c r="C45" s="49"/>
      <c r="D45" s="49"/>
      <c r="E45" s="49"/>
      <c r="F45" s="49"/>
    </row>
    <row r="46" spans="1:6" ht="30" customHeight="1">
      <c r="A46" s="46" t="s">
        <v>52</v>
      </c>
      <c r="B46" s="47"/>
      <c r="C46" s="47"/>
      <c r="D46" s="47"/>
      <c r="E46" s="47"/>
      <c r="F46" s="47"/>
    </row>
    <row r="47" spans="1:6" ht="57.75" customHeight="1">
      <c r="A47" s="48" t="s">
        <v>53</v>
      </c>
      <c r="B47" s="49"/>
      <c r="C47" s="49"/>
      <c r="D47" s="49"/>
      <c r="E47" s="49"/>
      <c r="F47" s="49"/>
    </row>
  </sheetData>
  <sheetProtection password="C75E" sheet="1" insertRows="0"/>
  <mergeCells count="8">
    <mergeCell ref="A46:F46"/>
    <mergeCell ref="A47:F47"/>
    <mergeCell ref="A20:F20"/>
    <mergeCell ref="A21:F21"/>
    <mergeCell ref="A22:F22"/>
    <mergeCell ref="A23:F23"/>
    <mergeCell ref="A44:F44"/>
    <mergeCell ref="A45:F45"/>
  </mergeCells>
  <dataValidations count="12">
    <dataValidation type="decimal" allowBlank="1" showInputMessage="1" showErrorMessage="1" prompt="zwischen 0,5 und 30" error="muss zwischen 0,5 und 30 sein." sqref="D39">
      <formula1>0.5</formula1>
      <formula2>30</formula2>
    </dataValidation>
    <dataValidation type="decimal" allowBlank="1" showInputMessage="1" showErrorMessage="1" prompt="zwischen 1,0 und 4,0&#10;" error="nicht zwischen 1,0 und 4,0" sqref="E26:E39">
      <formula1>1</formula1>
      <formula2>4</formula2>
    </dataValidation>
    <dataValidation type="textLength" allowBlank="1" showInputMessage="1" showErrorMessage="1" prompt="max. 12 Zeichen" error="max. 12 Zeichen; im Zweifel abkürzen!" sqref="B26:B39">
      <formula1>0</formula1>
      <formula2>12</formula2>
    </dataValidation>
    <dataValidation type="whole" allowBlank="1" showInputMessage="1" showErrorMessage="1" prompt="Gewicht zwische 0 und 4" error="muss zwischen 0 und 4 sein." sqref="D27 D29 D31 D33 D35 D37">
      <formula1>0</formula1>
      <formula2>4</formula2>
    </dataValidation>
    <dataValidation type="whole" allowBlank="1" showInputMessage="1" showErrorMessage="1" promptTitle="Sem.Zahl" prompt="Zahl der vollständig abgeschlossenen Fachsemester; 0 bei Studienbeginn SoSe 2011 (twoinone, EI und Master); zwischen 0 und 12; bei höherer Fachsemesterzahl 12 angeben!&#10;" errorTitle="Fehler Sem. Zahl" error="Semesterzahl liegt nicht im Bereich 0 bis 12; im Zweifel 12 angeben!" sqref="D7">
      <formula1>0</formula1>
      <formula2>12</formula2>
    </dataValidation>
    <dataValidation type="whole" allowBlank="1" showInputMessage="1" showErrorMessage="1" promptTitle="Mtknr" prompt="Matrikelnummer" errorTitle="Mtknr" error="Keine gültige Matrikelnummer; max. 9999 9999" sqref="B7">
      <formula1>0</formula1>
      <formula2>99999999</formula2>
    </dataValidation>
    <dataValidation type="textLength" allowBlank="1" showInputMessage="1" showErrorMessage="1" promptTitle="Name Vorname" prompt="max. 50 Zeichen" errorTitle="Name_Vorname" error="max. 50 Zeichen" sqref="C7">
      <formula1>2</formula1>
      <formula2>50</formula2>
    </dataValidation>
    <dataValidation type="textLength" allowBlank="1" showInputMessage="1" showErrorMessage="1" promptTitle="Studgang" prompt="Studiengang (max. 50 Zeichen lang)" errorTitle="Studgang" error="mind. 1 und max. 50 Zeichen" sqref="C9:C10">
      <formula1>2</formula1>
      <formula2>50</formula2>
    </dataValidation>
    <dataValidation type="list" allowBlank="1" showInputMessage="1" showErrorMessage="1" prompt="aus Dropdown-Menü wählen" error="nicht in Dropdown-Menü Fakultaet&#10;" sqref="F9">
      <formula1>Fakultaet</formula1>
    </dataValidation>
    <dataValidation type="decimal" allowBlank="1" showInputMessage="1" showErrorMessage="1" promptTitle="Gesamtnote BSc" prompt="zwischen 1,0 und 4,0" errorTitle="Studgang" error="nicht zwischen 1,0 und 4,0" sqref="C11:C12">
      <formula1>1</formula1>
      <formula2>4</formula2>
    </dataValidation>
    <dataValidation type="whole" allowBlank="1" showInputMessage="1" showErrorMessage="1" prompt="Dieser Wert muss 4 sein!" error="Wert 4 nicht veränderbar." sqref="D11">
      <formula1>4</formula1>
      <formula2>4</formula2>
    </dataValidation>
    <dataValidation type="whole" allowBlank="1" showInputMessage="1" showErrorMessage="1" prompt="Gewicht zwischen 0 und 4" error="muss zwischen 0 und 4 sein." sqref="D26 D28 D30 D32 D34 D36 D38">
      <formula1>0</formula1>
      <formula2>4</formula2>
    </dataValidation>
  </dataValidations>
  <printOptions/>
  <pageMargins left="0.7" right="0.7" top="0.787401575" bottom="0.7874015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2006-09-21T08:52:22Z</dcterms:created>
  <dcterms:modified xsi:type="dcterms:W3CDTF">2018-10-02T10:36:19Z</dcterms:modified>
  <cp:category/>
  <cp:version/>
  <cp:contentType/>
  <cp:contentStatus/>
</cp:coreProperties>
</file>